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muraro\Desktop\"/>
    </mc:Choice>
  </mc:AlternateContent>
  <bookViews>
    <workbookView xWindow="0" yWindow="0" windowWidth="23970" windowHeight="9660"/>
  </bookViews>
  <sheets>
    <sheet name="Plan2" sheetId="2" r:id="rId1"/>
  </sheets>
  <calcPr calcId="152511" concurrentCalc="0"/>
</workbook>
</file>

<file path=xl/calcChain.xml><?xml version="1.0" encoding="utf-8"?>
<calcChain xmlns="http://schemas.openxmlformats.org/spreadsheetml/2006/main">
  <c r="E6" i="2" l="1"/>
  <c r="Q6" i="2"/>
  <c r="AC6" i="2"/>
  <c r="AF6" i="2"/>
  <c r="AK6" i="2"/>
  <c r="C7" i="2"/>
  <c r="E7" i="2"/>
  <c r="O7" i="2"/>
  <c r="Q7" i="2"/>
  <c r="T7" i="2"/>
  <c r="AA7" i="2"/>
  <c r="AC7" i="2"/>
  <c r="AF7" i="2"/>
  <c r="AK7" i="2"/>
  <c r="C8" i="2"/>
  <c r="E8" i="2"/>
  <c r="H8" i="2"/>
  <c r="O8" i="2"/>
  <c r="Q8" i="2"/>
  <c r="AA8" i="2"/>
  <c r="AC8" i="2"/>
  <c r="AF8" i="2"/>
  <c r="AK8" i="2"/>
  <c r="C9" i="2"/>
  <c r="E9" i="2"/>
  <c r="O9" i="2"/>
  <c r="Q9" i="2"/>
  <c r="AA9" i="2"/>
  <c r="AC9" i="2"/>
  <c r="AF9" i="2"/>
  <c r="AK9" i="2"/>
  <c r="C10" i="2"/>
  <c r="E10" i="2"/>
  <c r="O10" i="2"/>
  <c r="Q10" i="2"/>
  <c r="AA10" i="2"/>
  <c r="AC10" i="2"/>
  <c r="AF10" i="2"/>
  <c r="AK10" i="2"/>
  <c r="C11" i="2"/>
  <c r="E11" i="2"/>
  <c r="O11" i="2"/>
  <c r="Q11" i="2"/>
  <c r="AA11" i="2"/>
  <c r="AC11" i="2"/>
  <c r="AF11" i="2"/>
  <c r="AK11" i="2"/>
  <c r="AK12" i="2"/>
</calcChain>
</file>

<file path=xl/sharedStrings.xml><?xml version="1.0" encoding="utf-8"?>
<sst xmlns="http://schemas.openxmlformats.org/spreadsheetml/2006/main" count="161" uniqueCount="33">
  <si>
    <t>MANUTENÇÃO - RECARGA DE EXTINTORES E TESTES HIDROSTÁTICOS EM HIDRANTES - TABELA DE VALORES (R$)</t>
  </si>
  <si>
    <t>EXTINTOR CO2 6KG</t>
  </si>
  <si>
    <t>EXTINTOR PQS 6KG</t>
  </si>
  <si>
    <t>EXTINTOR PQS 4KG</t>
  </si>
  <si>
    <t>EXTINTOR PQS 4KG ABC</t>
  </si>
  <si>
    <t>EXTINTOR AP 10L</t>
  </si>
  <si>
    <t>MANGUEIRAS HIDRANTE</t>
  </si>
  <si>
    <t>MAN NÍVEL II</t>
  </si>
  <si>
    <r>
      <t>(</t>
    </r>
    <r>
      <rPr>
        <b/>
        <u/>
        <sz val="9"/>
        <color rgb="FF000000"/>
        <rFont val="Arial"/>
        <family val="2"/>
      </rPr>
      <t>anual</t>
    </r>
    <r>
      <rPr>
        <b/>
        <sz val="9"/>
        <color rgb="FF000000"/>
        <rFont val="Arial"/>
        <family val="2"/>
      </rPr>
      <t>)</t>
    </r>
  </si>
  <si>
    <t>MAN NÍVEL III</t>
  </si>
  <si>
    <r>
      <t>(</t>
    </r>
    <r>
      <rPr>
        <b/>
        <u/>
        <sz val="9"/>
        <color rgb="FF000000"/>
        <rFont val="Arial"/>
        <family val="2"/>
      </rPr>
      <t>quinquenal</t>
    </r>
    <r>
      <rPr>
        <b/>
        <sz val="9"/>
        <color rgb="FF000000"/>
        <rFont val="Arial"/>
        <family val="2"/>
      </rPr>
      <t>)</t>
    </r>
  </si>
  <si>
    <r>
      <t>(</t>
    </r>
    <r>
      <rPr>
        <b/>
        <u/>
        <sz val="9"/>
        <color rgb="FF000000"/>
        <rFont val="Arial"/>
        <family val="2"/>
      </rPr>
      <t>quinquena</t>
    </r>
    <r>
      <rPr>
        <b/>
        <sz val="9"/>
        <color rgb="FF000000"/>
        <rFont val="Arial"/>
        <family val="2"/>
      </rPr>
      <t>l)</t>
    </r>
  </si>
  <si>
    <t>(anual)</t>
  </si>
  <si>
    <t>(quinquenal)</t>
  </si>
  <si>
    <r>
      <t xml:space="preserve">Inspeção </t>
    </r>
    <r>
      <rPr>
        <b/>
        <u/>
        <sz val="9"/>
        <color rgb="FF000000"/>
        <rFont val="Arial"/>
        <family val="2"/>
      </rPr>
      <t>semestral</t>
    </r>
  </si>
  <si>
    <t>Valor unitário (R$)</t>
  </si>
  <si>
    <t>Quant</t>
  </si>
  <si>
    <r>
      <t xml:space="preserve">Valor total (R$) </t>
    </r>
    <r>
      <rPr>
        <b/>
        <sz val="9"/>
        <color rgb="FFFF0000"/>
        <rFont val="Arial"/>
        <family val="2"/>
      </rPr>
      <t>(A)</t>
    </r>
  </si>
  <si>
    <r>
      <t xml:space="preserve">Valor total (R$) </t>
    </r>
    <r>
      <rPr>
        <b/>
        <sz val="9"/>
        <color rgb="FFFF0000"/>
        <rFont val="Arial"/>
        <family val="2"/>
      </rPr>
      <t>(B)</t>
    </r>
  </si>
  <si>
    <r>
      <t xml:space="preserve">Valor total (R$) </t>
    </r>
    <r>
      <rPr>
        <b/>
        <sz val="9"/>
        <color rgb="FFFF0000"/>
        <rFont val="Arial"/>
        <family val="2"/>
      </rPr>
      <t>(C)</t>
    </r>
  </si>
  <si>
    <r>
      <t xml:space="preserve">Valor total (R$) </t>
    </r>
    <r>
      <rPr>
        <b/>
        <sz val="9"/>
        <color rgb="FFFF0000"/>
        <rFont val="Arial"/>
        <family val="2"/>
      </rPr>
      <t>(D)</t>
    </r>
  </si>
  <si>
    <r>
      <t xml:space="preserve">Valor total (R$) </t>
    </r>
    <r>
      <rPr>
        <b/>
        <sz val="9"/>
        <color rgb="FFFF0000"/>
        <rFont val="Arial"/>
        <family val="2"/>
      </rPr>
      <t>(E)</t>
    </r>
  </si>
  <si>
    <r>
      <t xml:space="preserve">Valor total (R$) </t>
    </r>
    <r>
      <rPr>
        <b/>
        <sz val="9"/>
        <color rgb="FFFF0000"/>
        <rFont val="Arial"/>
        <family val="2"/>
      </rPr>
      <t>(F)</t>
    </r>
  </si>
  <si>
    <r>
      <t xml:space="preserve">Valor total (R$) </t>
    </r>
    <r>
      <rPr>
        <b/>
        <sz val="9"/>
        <color rgb="FFFF0000"/>
        <rFont val="Arial"/>
        <family val="2"/>
      </rPr>
      <t>(G)</t>
    </r>
  </si>
  <si>
    <r>
      <t xml:space="preserve">Valor total (R$) </t>
    </r>
    <r>
      <rPr>
        <b/>
        <sz val="9"/>
        <color rgb="FFFF0000"/>
        <rFont val="Arial"/>
        <family val="2"/>
      </rPr>
      <t>(H)</t>
    </r>
  </si>
  <si>
    <r>
      <t xml:space="preserve">Valor total (R$) </t>
    </r>
    <r>
      <rPr>
        <b/>
        <sz val="9"/>
        <color rgb="FFFF0000"/>
        <rFont val="Arial"/>
        <family val="2"/>
      </rPr>
      <t>(I)</t>
    </r>
  </si>
  <si>
    <r>
      <t xml:space="preserve">Valor total (R$) </t>
    </r>
    <r>
      <rPr>
        <b/>
        <sz val="9"/>
        <color rgb="FFFF0000"/>
        <rFont val="Arial"/>
        <family val="2"/>
      </rPr>
      <t>(J)</t>
    </r>
  </si>
  <si>
    <r>
      <t xml:space="preserve">Valor total semestre (R$) </t>
    </r>
    <r>
      <rPr>
        <b/>
        <sz val="9"/>
        <color rgb="FF00B0F0"/>
        <rFont val="Arial"/>
        <family val="2"/>
      </rPr>
      <t>(K)</t>
    </r>
  </si>
  <si>
    <r>
      <t xml:space="preserve">Valor total anual (R$) </t>
    </r>
    <r>
      <rPr>
        <b/>
        <sz val="9"/>
        <color rgb="FF00B0F0"/>
        <rFont val="Arial"/>
        <family val="2"/>
      </rPr>
      <t>(Kx2)=</t>
    </r>
    <r>
      <rPr>
        <b/>
        <sz val="9"/>
        <color rgb="FFFF0000"/>
        <rFont val="Arial"/>
        <family val="2"/>
      </rPr>
      <t>(L)</t>
    </r>
  </si>
  <si>
    <r>
      <t xml:space="preserve">VALOR TOTAL GERAL (ANUAL) </t>
    </r>
    <r>
      <rPr>
        <b/>
        <sz val="9"/>
        <color rgb="FFFF0000"/>
        <rFont val="Arial"/>
        <family val="2"/>
      </rPr>
      <t>(A+B+C+D+E+F+G+H+I+J+L)</t>
    </r>
  </si>
  <si>
    <t>.</t>
  </si>
  <si>
    <t>ITEM 3 - LONDRINA</t>
  </si>
  <si>
    <t xml:space="preserve">TOTAL ITEM 3 - LONDRINA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</si>
</sst>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u/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9"/>
      <color rgb="FF00B0F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/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/>
      <bottom/>
      <diagonal/>
    </border>
    <border>
      <left style="thick">
        <color rgb="FF000000"/>
      </left>
      <right style="medium">
        <color indexed="64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rgb="FF000000"/>
      </right>
      <top style="thick">
        <color indexed="64"/>
      </top>
      <bottom/>
      <diagonal/>
    </border>
    <border>
      <left style="thick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0">
    <xf numFmtId="0" fontId="0" fillId="0" borderId="0" xfId="0"/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49" fontId="1" fillId="7" borderId="9" xfId="0" applyNumberFormat="1" applyFont="1" applyFill="1" applyBorder="1" applyAlignment="1">
      <alignment horizontal="center" vertical="center"/>
    </xf>
    <xf numFmtId="49" fontId="1" fillId="7" borderId="10" xfId="0" applyNumberFormat="1" applyFont="1" applyFill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8" fontId="1" fillId="0" borderId="10" xfId="0" applyNumberFormat="1" applyFont="1" applyBorder="1" applyAlignment="1">
      <alignment horizontal="center" vertical="center"/>
    </xf>
    <xf numFmtId="8" fontId="1" fillId="0" borderId="9" xfId="0" applyNumberFormat="1" applyFont="1" applyBorder="1" applyAlignment="1">
      <alignment horizontal="center" vertical="center"/>
    </xf>
    <xf numFmtId="44" fontId="1" fillId="0" borderId="9" xfId="1" applyFont="1" applyBorder="1" applyAlignment="1">
      <alignment horizontal="center" vertical="center"/>
    </xf>
    <xf numFmtId="44" fontId="1" fillId="0" borderId="10" xfId="1" applyFont="1" applyBorder="1" applyAlignment="1">
      <alignment horizontal="center" vertical="center"/>
    </xf>
    <xf numFmtId="8" fontId="1" fillId="0" borderId="9" xfId="1" applyNumberFormat="1" applyFont="1" applyBorder="1" applyAlignment="1">
      <alignment horizontal="left" vertical="center"/>
    </xf>
    <xf numFmtId="8" fontId="1" fillId="9" borderId="9" xfId="1" applyNumberFormat="1" applyFont="1" applyFill="1" applyBorder="1" applyAlignment="1">
      <alignment horizontal="left" vertical="center"/>
    </xf>
    <xf numFmtId="0" fontId="2" fillId="0" borderId="11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NumberFormat="1" applyFont="1" applyBorder="1" applyAlignment="1">
      <alignment horizontal="center" vertical="center" textRotation="90" wrapText="1"/>
    </xf>
    <xf numFmtId="0" fontId="2" fillId="0" borderId="26" xfId="0" applyNumberFormat="1" applyFont="1" applyBorder="1" applyAlignment="1">
      <alignment horizontal="center" vertical="center" textRotation="90" wrapText="1"/>
    </xf>
    <xf numFmtId="49" fontId="6" fillId="0" borderId="21" xfId="0" applyNumberFormat="1" applyFont="1" applyBorder="1" applyAlignment="1">
      <alignment horizontal="right" vertical="center" wrapText="1"/>
    </xf>
    <xf numFmtId="49" fontId="6" fillId="0" borderId="22" xfId="0" applyNumberFormat="1" applyFont="1" applyBorder="1" applyAlignment="1">
      <alignment horizontal="right" vertical="center" wrapText="1"/>
    </xf>
    <xf numFmtId="49" fontId="6" fillId="0" borderId="28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2"/>
  <sheetViews>
    <sheetView tabSelected="1" topLeftCell="Q1" zoomScaleNormal="100" workbookViewId="0">
      <selection activeCell="D17" sqref="D17"/>
    </sheetView>
  </sheetViews>
  <sheetFormatPr defaultRowHeight="15" x14ac:dyDescent="0.25"/>
  <cols>
    <col min="3" max="4" width="9.140625" customWidth="1"/>
    <col min="6" max="7" width="9.140625" customWidth="1"/>
    <col min="9" max="10" width="9.140625" customWidth="1"/>
    <col min="12" max="13" width="9.140625" customWidth="1"/>
    <col min="15" max="16" width="9.140625" customWidth="1"/>
    <col min="18" max="19" width="9.140625" customWidth="1"/>
    <col min="21" max="22" width="9.140625" customWidth="1"/>
    <col min="24" max="25" width="9.140625" customWidth="1"/>
    <col min="27" max="28" width="9.140625" customWidth="1"/>
    <col min="30" max="31" width="9.140625" customWidth="1"/>
    <col min="32" max="32" width="11.140625" customWidth="1"/>
    <col min="33" max="34" width="9.140625" customWidth="1"/>
    <col min="35" max="35" width="11.28515625" customWidth="1"/>
    <col min="36" max="36" width="11.7109375" bestFit="1" customWidth="1"/>
    <col min="37" max="37" width="31.85546875" customWidth="1"/>
  </cols>
  <sheetData>
    <row r="1" spans="1:37" ht="16.5" thickTop="1" thickBot="1" x14ac:dyDescent="0.3">
      <c r="A1" s="16"/>
      <c r="B1" s="17"/>
      <c r="C1" s="22" t="s">
        <v>0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4"/>
      <c r="AK1" s="36"/>
    </row>
    <row r="2" spans="1:37" ht="16.5" thickTop="1" thickBot="1" x14ac:dyDescent="0.3">
      <c r="A2" s="18"/>
      <c r="B2" s="19"/>
      <c r="C2" s="39" t="s">
        <v>1</v>
      </c>
      <c r="D2" s="40"/>
      <c r="E2" s="40"/>
      <c r="F2" s="40"/>
      <c r="G2" s="40"/>
      <c r="H2" s="41"/>
      <c r="I2" s="42" t="s">
        <v>2</v>
      </c>
      <c r="J2" s="43"/>
      <c r="K2" s="43"/>
      <c r="L2" s="43"/>
      <c r="M2" s="43"/>
      <c r="N2" s="44"/>
      <c r="O2" s="45" t="s">
        <v>3</v>
      </c>
      <c r="P2" s="46"/>
      <c r="Q2" s="46"/>
      <c r="R2" s="46"/>
      <c r="S2" s="46"/>
      <c r="T2" s="47"/>
      <c r="U2" s="48" t="s">
        <v>4</v>
      </c>
      <c r="V2" s="49"/>
      <c r="W2" s="49"/>
      <c r="X2" s="49"/>
      <c r="Y2" s="49"/>
      <c r="Z2" s="50"/>
      <c r="AA2" s="51" t="s">
        <v>5</v>
      </c>
      <c r="AB2" s="52"/>
      <c r="AC2" s="52"/>
      <c r="AD2" s="52"/>
      <c r="AE2" s="52"/>
      <c r="AF2" s="53"/>
      <c r="AG2" s="22" t="s">
        <v>6</v>
      </c>
      <c r="AH2" s="23"/>
      <c r="AI2" s="23"/>
      <c r="AJ2" s="24"/>
      <c r="AK2" s="37"/>
    </row>
    <row r="3" spans="1:37" ht="15.75" thickTop="1" x14ac:dyDescent="0.25">
      <c r="A3" s="18"/>
      <c r="B3" s="19"/>
      <c r="C3" s="30" t="s">
        <v>7</v>
      </c>
      <c r="D3" s="31"/>
      <c r="E3" s="32"/>
      <c r="F3" s="30" t="s">
        <v>9</v>
      </c>
      <c r="G3" s="31"/>
      <c r="H3" s="32"/>
      <c r="I3" s="30" t="s">
        <v>7</v>
      </c>
      <c r="J3" s="31"/>
      <c r="K3" s="32"/>
      <c r="L3" s="30" t="s">
        <v>9</v>
      </c>
      <c r="M3" s="31"/>
      <c r="N3" s="32"/>
      <c r="O3" s="30" t="s">
        <v>7</v>
      </c>
      <c r="P3" s="31"/>
      <c r="Q3" s="32"/>
      <c r="R3" s="30" t="s">
        <v>9</v>
      </c>
      <c r="S3" s="31"/>
      <c r="T3" s="32"/>
      <c r="U3" s="30" t="s">
        <v>7</v>
      </c>
      <c r="V3" s="31"/>
      <c r="W3" s="32"/>
      <c r="X3" s="30" t="s">
        <v>9</v>
      </c>
      <c r="Y3" s="31"/>
      <c r="Z3" s="32"/>
      <c r="AA3" s="30" t="s">
        <v>7</v>
      </c>
      <c r="AB3" s="31"/>
      <c r="AC3" s="32"/>
      <c r="AD3" s="30" t="s">
        <v>9</v>
      </c>
      <c r="AE3" s="31"/>
      <c r="AF3" s="32"/>
      <c r="AG3" s="54" t="s">
        <v>14</v>
      </c>
      <c r="AH3" s="55"/>
      <c r="AI3" s="55"/>
      <c r="AJ3" s="56"/>
      <c r="AK3" s="37"/>
    </row>
    <row r="4" spans="1:37" ht="15.75" thickBot="1" x14ac:dyDescent="0.3">
      <c r="A4" s="18"/>
      <c r="B4" s="19"/>
      <c r="C4" s="33" t="s">
        <v>8</v>
      </c>
      <c r="D4" s="34"/>
      <c r="E4" s="35"/>
      <c r="F4" s="33" t="s">
        <v>10</v>
      </c>
      <c r="G4" s="34"/>
      <c r="H4" s="35"/>
      <c r="I4" s="33" t="s">
        <v>8</v>
      </c>
      <c r="J4" s="34"/>
      <c r="K4" s="35"/>
      <c r="L4" s="33" t="s">
        <v>10</v>
      </c>
      <c r="M4" s="34"/>
      <c r="N4" s="35"/>
      <c r="O4" s="33" t="s">
        <v>8</v>
      </c>
      <c r="P4" s="34"/>
      <c r="Q4" s="35"/>
      <c r="R4" s="33" t="s">
        <v>11</v>
      </c>
      <c r="S4" s="34"/>
      <c r="T4" s="35"/>
      <c r="U4" s="33" t="s">
        <v>12</v>
      </c>
      <c r="V4" s="34"/>
      <c r="W4" s="35"/>
      <c r="X4" s="33" t="s">
        <v>13</v>
      </c>
      <c r="Y4" s="34"/>
      <c r="Z4" s="35"/>
      <c r="AA4" s="33" t="s">
        <v>8</v>
      </c>
      <c r="AB4" s="34"/>
      <c r="AC4" s="35"/>
      <c r="AD4" s="33" t="s">
        <v>10</v>
      </c>
      <c r="AE4" s="34"/>
      <c r="AF4" s="35"/>
      <c r="AG4" s="57"/>
      <c r="AH4" s="58"/>
      <c r="AI4" s="58"/>
      <c r="AJ4" s="59"/>
      <c r="AK4" s="38"/>
    </row>
    <row r="5" spans="1:37" ht="36.75" thickBot="1" x14ac:dyDescent="0.3">
      <c r="A5" s="20"/>
      <c r="B5" s="21"/>
      <c r="C5" s="1" t="s">
        <v>15</v>
      </c>
      <c r="D5" s="2" t="s">
        <v>16</v>
      </c>
      <c r="E5" s="3" t="s">
        <v>17</v>
      </c>
      <c r="F5" s="1" t="s">
        <v>15</v>
      </c>
      <c r="G5" s="2" t="s">
        <v>16</v>
      </c>
      <c r="H5" s="3" t="s">
        <v>18</v>
      </c>
      <c r="I5" s="1" t="s">
        <v>15</v>
      </c>
      <c r="J5" s="2" t="s">
        <v>16</v>
      </c>
      <c r="K5" s="3" t="s">
        <v>19</v>
      </c>
      <c r="L5" s="1" t="s">
        <v>15</v>
      </c>
      <c r="M5" s="2" t="s">
        <v>16</v>
      </c>
      <c r="N5" s="3" t="s">
        <v>20</v>
      </c>
      <c r="O5" s="1" t="s">
        <v>15</v>
      </c>
      <c r="P5" s="2" t="s">
        <v>16</v>
      </c>
      <c r="Q5" s="3" t="s">
        <v>21</v>
      </c>
      <c r="R5" s="1" t="s">
        <v>15</v>
      </c>
      <c r="S5" s="2" t="s">
        <v>16</v>
      </c>
      <c r="T5" s="3" t="s">
        <v>22</v>
      </c>
      <c r="U5" s="1" t="s">
        <v>15</v>
      </c>
      <c r="V5" s="2" t="s">
        <v>16</v>
      </c>
      <c r="W5" s="3" t="s">
        <v>23</v>
      </c>
      <c r="X5" s="1" t="s">
        <v>15</v>
      </c>
      <c r="Y5" s="2" t="s">
        <v>16</v>
      </c>
      <c r="Z5" s="3" t="s">
        <v>24</v>
      </c>
      <c r="AA5" s="1" t="s">
        <v>15</v>
      </c>
      <c r="AB5" s="2" t="s">
        <v>16</v>
      </c>
      <c r="AC5" s="3" t="s">
        <v>25</v>
      </c>
      <c r="AD5" s="1" t="s">
        <v>15</v>
      </c>
      <c r="AE5" s="2" t="s">
        <v>16</v>
      </c>
      <c r="AF5" s="3" t="s">
        <v>26</v>
      </c>
      <c r="AG5" s="1" t="s">
        <v>15</v>
      </c>
      <c r="AH5" s="2" t="s">
        <v>16</v>
      </c>
      <c r="AI5" s="1" t="s">
        <v>27</v>
      </c>
      <c r="AJ5" s="3" t="s">
        <v>28</v>
      </c>
      <c r="AK5" s="4" t="s">
        <v>29</v>
      </c>
    </row>
    <row r="6" spans="1:37" ht="15.75" thickBot="1" x14ac:dyDescent="0.3">
      <c r="A6" s="25" t="s">
        <v>31</v>
      </c>
      <c r="B6" s="5">
        <v>2022</v>
      </c>
      <c r="C6" s="10">
        <v>90</v>
      </c>
      <c r="D6" s="8">
        <v>3</v>
      </c>
      <c r="E6" s="9">
        <f>C6*D6</f>
        <v>270</v>
      </c>
      <c r="F6" s="11">
        <v>0</v>
      </c>
      <c r="G6" s="8">
        <v>0</v>
      </c>
      <c r="H6" s="12">
        <v>0</v>
      </c>
      <c r="I6" s="6" t="s">
        <v>30</v>
      </c>
      <c r="J6" s="6" t="s">
        <v>30</v>
      </c>
      <c r="K6" s="6" t="s">
        <v>30</v>
      </c>
      <c r="L6" s="6" t="s">
        <v>30</v>
      </c>
      <c r="M6" s="6" t="s">
        <v>30</v>
      </c>
      <c r="N6" s="6" t="s">
        <v>30</v>
      </c>
      <c r="O6" s="10">
        <v>50</v>
      </c>
      <c r="P6" s="8">
        <v>1</v>
      </c>
      <c r="Q6" s="9">
        <f>O6*P6</f>
        <v>50</v>
      </c>
      <c r="R6" s="11">
        <v>0</v>
      </c>
      <c r="S6" s="8">
        <v>0</v>
      </c>
      <c r="T6" s="12">
        <v>0</v>
      </c>
      <c r="U6" s="6" t="s">
        <v>30</v>
      </c>
      <c r="V6" s="6" t="s">
        <v>30</v>
      </c>
      <c r="W6" s="7" t="s">
        <v>30</v>
      </c>
      <c r="X6" s="6" t="s">
        <v>30</v>
      </c>
      <c r="Y6" s="6" t="s">
        <v>30</v>
      </c>
      <c r="Z6" s="7" t="s">
        <v>30</v>
      </c>
      <c r="AA6" s="10">
        <v>50</v>
      </c>
      <c r="AB6" s="8">
        <v>3</v>
      </c>
      <c r="AC6" s="9">
        <f>AA6*AB6</f>
        <v>150</v>
      </c>
      <c r="AD6" s="11">
        <v>0</v>
      </c>
      <c r="AE6" s="8">
        <v>0</v>
      </c>
      <c r="AF6" s="12">
        <f>AD6*AE6</f>
        <v>0</v>
      </c>
      <c r="AG6" s="6" t="s">
        <v>30</v>
      </c>
      <c r="AH6" s="6" t="s">
        <v>30</v>
      </c>
      <c r="AI6" s="6" t="s">
        <v>30</v>
      </c>
      <c r="AJ6" s="7" t="s">
        <v>30</v>
      </c>
      <c r="AK6" s="13">
        <f>E6+H6+Q6+T6+AC6+AF6</f>
        <v>470</v>
      </c>
    </row>
    <row r="7" spans="1:37" ht="15.75" thickBot="1" x14ac:dyDescent="0.3">
      <c r="A7" s="15"/>
      <c r="B7" s="5">
        <v>2023</v>
      </c>
      <c r="C7" s="10">
        <f>C6+0.48</f>
        <v>90.48</v>
      </c>
      <c r="D7" s="8">
        <v>3</v>
      </c>
      <c r="E7" s="9">
        <f t="shared" ref="E7:E11" si="0">C7*D7</f>
        <v>271.44</v>
      </c>
      <c r="F7" s="11">
        <v>0</v>
      </c>
      <c r="G7" s="8">
        <v>0</v>
      </c>
      <c r="H7" s="12">
        <v>0</v>
      </c>
      <c r="I7" s="6" t="s">
        <v>30</v>
      </c>
      <c r="J7" s="6" t="s">
        <v>30</v>
      </c>
      <c r="K7" s="6" t="s">
        <v>30</v>
      </c>
      <c r="L7" s="6" t="s">
        <v>30</v>
      </c>
      <c r="M7" s="6" t="s">
        <v>30</v>
      </c>
      <c r="N7" s="6" t="s">
        <v>30</v>
      </c>
      <c r="O7" s="10">
        <f>O6+0.48</f>
        <v>50.48</v>
      </c>
      <c r="P7" s="8">
        <v>1</v>
      </c>
      <c r="Q7" s="9">
        <f t="shared" ref="Q7:Q11" si="1">O7*P7</f>
        <v>50.48</v>
      </c>
      <c r="R7" s="10">
        <v>50.48</v>
      </c>
      <c r="S7" s="8">
        <v>1</v>
      </c>
      <c r="T7" s="9">
        <f>R7*S7</f>
        <v>50.48</v>
      </c>
      <c r="U7" s="6" t="s">
        <v>30</v>
      </c>
      <c r="V7" s="6" t="s">
        <v>30</v>
      </c>
      <c r="W7" s="7" t="s">
        <v>30</v>
      </c>
      <c r="X7" s="6" t="s">
        <v>30</v>
      </c>
      <c r="Y7" s="6" t="s">
        <v>30</v>
      </c>
      <c r="Z7" s="7" t="s">
        <v>30</v>
      </c>
      <c r="AA7" s="10">
        <f>AA6+0.48</f>
        <v>50.48</v>
      </c>
      <c r="AB7" s="8">
        <v>3</v>
      </c>
      <c r="AC7" s="9">
        <f t="shared" ref="AC7:AC11" si="2">AA7*AB7</f>
        <v>151.44</v>
      </c>
      <c r="AD7" s="11">
        <v>50.48</v>
      </c>
      <c r="AE7" s="8">
        <v>2</v>
      </c>
      <c r="AF7" s="12">
        <f t="shared" ref="AF7:AF11" si="3">AD7*AE7</f>
        <v>100.96</v>
      </c>
      <c r="AG7" s="6" t="s">
        <v>30</v>
      </c>
      <c r="AH7" s="6" t="s">
        <v>30</v>
      </c>
      <c r="AI7" s="6" t="s">
        <v>30</v>
      </c>
      <c r="AJ7" s="7" t="s">
        <v>30</v>
      </c>
      <c r="AK7" s="13">
        <f t="shared" ref="AK7:AK11" si="4">E7+H7+Q7+T7+AC7+AF7</f>
        <v>624.80000000000007</v>
      </c>
    </row>
    <row r="8" spans="1:37" ht="15.75" thickBot="1" x14ac:dyDescent="0.3">
      <c r="A8" s="15"/>
      <c r="B8" s="5">
        <v>2024</v>
      </c>
      <c r="C8" s="10">
        <f>C7+0.48</f>
        <v>90.960000000000008</v>
      </c>
      <c r="D8" s="8">
        <v>3</v>
      </c>
      <c r="E8" s="9">
        <f t="shared" si="0"/>
        <v>272.88</v>
      </c>
      <c r="F8" s="10">
        <v>90</v>
      </c>
      <c r="G8" s="8">
        <v>3</v>
      </c>
      <c r="H8" s="9">
        <f>F8*G8</f>
        <v>270</v>
      </c>
      <c r="I8" s="6" t="s">
        <v>30</v>
      </c>
      <c r="J8" s="6" t="s">
        <v>30</v>
      </c>
      <c r="K8" s="6" t="s">
        <v>30</v>
      </c>
      <c r="L8" s="6" t="s">
        <v>30</v>
      </c>
      <c r="M8" s="6" t="s">
        <v>30</v>
      </c>
      <c r="N8" s="6" t="s">
        <v>30</v>
      </c>
      <c r="O8" s="10">
        <f t="shared" ref="O8:O11" si="5">O7+0.48</f>
        <v>50.959999999999994</v>
      </c>
      <c r="P8" s="8">
        <v>1</v>
      </c>
      <c r="Q8" s="9">
        <f t="shared" si="1"/>
        <v>50.959999999999994</v>
      </c>
      <c r="R8" s="11">
        <v>0</v>
      </c>
      <c r="S8" s="8">
        <v>0</v>
      </c>
      <c r="T8" s="12">
        <v>0</v>
      </c>
      <c r="U8" s="6" t="s">
        <v>30</v>
      </c>
      <c r="V8" s="6" t="s">
        <v>30</v>
      </c>
      <c r="W8" s="7" t="s">
        <v>30</v>
      </c>
      <c r="X8" s="6" t="s">
        <v>30</v>
      </c>
      <c r="Y8" s="6" t="s">
        <v>30</v>
      </c>
      <c r="Z8" s="7" t="s">
        <v>30</v>
      </c>
      <c r="AA8" s="10">
        <f t="shared" ref="AA8:AA11" si="6">AA7+0.48</f>
        <v>50.959999999999994</v>
      </c>
      <c r="AB8" s="8">
        <v>3</v>
      </c>
      <c r="AC8" s="9">
        <f t="shared" si="2"/>
        <v>152.88</v>
      </c>
      <c r="AD8" s="11">
        <v>50.96</v>
      </c>
      <c r="AE8" s="8">
        <v>1</v>
      </c>
      <c r="AF8" s="12">
        <f t="shared" si="3"/>
        <v>50.96</v>
      </c>
      <c r="AG8" s="6" t="s">
        <v>30</v>
      </c>
      <c r="AH8" s="6" t="s">
        <v>30</v>
      </c>
      <c r="AI8" s="6" t="s">
        <v>30</v>
      </c>
      <c r="AJ8" s="7" t="s">
        <v>30</v>
      </c>
      <c r="AK8" s="13">
        <f t="shared" si="4"/>
        <v>797.68000000000006</v>
      </c>
    </row>
    <row r="9" spans="1:37" ht="15.75" thickBot="1" x14ac:dyDescent="0.3">
      <c r="A9" s="15"/>
      <c r="B9" s="5">
        <v>2025</v>
      </c>
      <c r="C9" s="10">
        <f>C8+0.48</f>
        <v>91.440000000000012</v>
      </c>
      <c r="D9" s="8">
        <v>3</v>
      </c>
      <c r="E9" s="9">
        <f t="shared" si="0"/>
        <v>274.32000000000005</v>
      </c>
      <c r="F9" s="11">
        <v>0</v>
      </c>
      <c r="G9" s="8">
        <v>0</v>
      </c>
      <c r="H9" s="12">
        <v>0</v>
      </c>
      <c r="I9" s="6" t="s">
        <v>30</v>
      </c>
      <c r="J9" s="6" t="s">
        <v>30</v>
      </c>
      <c r="K9" s="6" t="s">
        <v>30</v>
      </c>
      <c r="L9" s="6" t="s">
        <v>30</v>
      </c>
      <c r="M9" s="6" t="s">
        <v>30</v>
      </c>
      <c r="N9" s="6" t="s">
        <v>30</v>
      </c>
      <c r="O9" s="10">
        <f t="shared" si="5"/>
        <v>51.439999999999991</v>
      </c>
      <c r="P9" s="8">
        <v>1</v>
      </c>
      <c r="Q9" s="9">
        <f t="shared" si="1"/>
        <v>51.439999999999991</v>
      </c>
      <c r="R9" s="11">
        <v>0</v>
      </c>
      <c r="S9" s="8">
        <v>0</v>
      </c>
      <c r="T9" s="12">
        <v>0</v>
      </c>
      <c r="U9" s="6" t="s">
        <v>30</v>
      </c>
      <c r="V9" s="6" t="s">
        <v>30</v>
      </c>
      <c r="W9" s="7" t="s">
        <v>30</v>
      </c>
      <c r="X9" s="6" t="s">
        <v>30</v>
      </c>
      <c r="Y9" s="6" t="s">
        <v>30</v>
      </c>
      <c r="Z9" s="7" t="s">
        <v>30</v>
      </c>
      <c r="AA9" s="10">
        <f t="shared" si="6"/>
        <v>51.439999999999991</v>
      </c>
      <c r="AB9" s="8">
        <v>3</v>
      </c>
      <c r="AC9" s="9">
        <f t="shared" si="2"/>
        <v>154.31999999999996</v>
      </c>
      <c r="AD9" s="11">
        <v>0</v>
      </c>
      <c r="AE9" s="8">
        <v>0</v>
      </c>
      <c r="AF9" s="12">
        <f t="shared" si="3"/>
        <v>0</v>
      </c>
      <c r="AG9" s="6" t="s">
        <v>30</v>
      </c>
      <c r="AH9" s="6" t="s">
        <v>30</v>
      </c>
      <c r="AI9" s="6" t="s">
        <v>30</v>
      </c>
      <c r="AJ9" s="7" t="s">
        <v>30</v>
      </c>
      <c r="AK9" s="13">
        <f t="shared" si="4"/>
        <v>480.08000000000004</v>
      </c>
    </row>
    <row r="10" spans="1:37" ht="15.75" thickBot="1" x14ac:dyDescent="0.3">
      <c r="A10" s="15"/>
      <c r="B10" s="5">
        <v>2026</v>
      </c>
      <c r="C10" s="10">
        <f>C9+0.48</f>
        <v>91.920000000000016</v>
      </c>
      <c r="D10" s="8">
        <v>3</v>
      </c>
      <c r="E10" s="9">
        <f t="shared" si="0"/>
        <v>275.76000000000005</v>
      </c>
      <c r="F10" s="11">
        <v>0</v>
      </c>
      <c r="G10" s="8">
        <v>0</v>
      </c>
      <c r="H10" s="12">
        <v>0</v>
      </c>
      <c r="I10" s="6" t="s">
        <v>30</v>
      </c>
      <c r="J10" s="6" t="s">
        <v>30</v>
      </c>
      <c r="K10" s="6" t="s">
        <v>30</v>
      </c>
      <c r="L10" s="6" t="s">
        <v>30</v>
      </c>
      <c r="M10" s="6" t="s">
        <v>30</v>
      </c>
      <c r="N10" s="6" t="s">
        <v>30</v>
      </c>
      <c r="O10" s="10">
        <f t="shared" si="5"/>
        <v>51.919999999999987</v>
      </c>
      <c r="P10" s="8">
        <v>1</v>
      </c>
      <c r="Q10" s="9">
        <f t="shared" si="1"/>
        <v>51.919999999999987</v>
      </c>
      <c r="R10" s="11">
        <v>0</v>
      </c>
      <c r="S10" s="8">
        <v>0</v>
      </c>
      <c r="T10" s="12">
        <v>0</v>
      </c>
      <c r="U10" s="6" t="s">
        <v>30</v>
      </c>
      <c r="V10" s="6" t="s">
        <v>30</v>
      </c>
      <c r="W10" s="7" t="s">
        <v>30</v>
      </c>
      <c r="X10" s="6" t="s">
        <v>30</v>
      </c>
      <c r="Y10" s="6" t="s">
        <v>30</v>
      </c>
      <c r="Z10" s="7" t="s">
        <v>30</v>
      </c>
      <c r="AA10" s="10">
        <f t="shared" si="6"/>
        <v>51.919999999999987</v>
      </c>
      <c r="AB10" s="8">
        <v>3</v>
      </c>
      <c r="AC10" s="9">
        <f t="shared" si="2"/>
        <v>155.75999999999996</v>
      </c>
      <c r="AD10" s="11">
        <v>0</v>
      </c>
      <c r="AE10" s="8">
        <v>0</v>
      </c>
      <c r="AF10" s="12">
        <f t="shared" si="3"/>
        <v>0</v>
      </c>
      <c r="AG10" s="6" t="s">
        <v>30</v>
      </c>
      <c r="AH10" s="6" t="s">
        <v>30</v>
      </c>
      <c r="AI10" s="6" t="s">
        <v>30</v>
      </c>
      <c r="AJ10" s="7" t="s">
        <v>30</v>
      </c>
      <c r="AK10" s="13">
        <f t="shared" si="4"/>
        <v>483.44000000000005</v>
      </c>
    </row>
    <row r="11" spans="1:37" ht="15.75" thickBot="1" x14ac:dyDescent="0.3">
      <c r="A11" s="15"/>
      <c r="B11" s="5">
        <v>2027</v>
      </c>
      <c r="C11" s="10">
        <f>C10+0.48</f>
        <v>92.40000000000002</v>
      </c>
      <c r="D11" s="8">
        <v>3</v>
      </c>
      <c r="E11" s="9">
        <f t="shared" si="0"/>
        <v>277.20000000000005</v>
      </c>
      <c r="F11" s="11">
        <v>0</v>
      </c>
      <c r="G11" s="8">
        <v>0</v>
      </c>
      <c r="H11" s="12">
        <v>0</v>
      </c>
      <c r="I11" s="6" t="s">
        <v>30</v>
      </c>
      <c r="J11" s="6" t="s">
        <v>30</v>
      </c>
      <c r="K11" s="6" t="s">
        <v>30</v>
      </c>
      <c r="L11" s="6" t="s">
        <v>30</v>
      </c>
      <c r="M11" s="6" t="s">
        <v>30</v>
      </c>
      <c r="N11" s="6" t="s">
        <v>30</v>
      </c>
      <c r="O11" s="10">
        <f t="shared" si="5"/>
        <v>52.399999999999984</v>
      </c>
      <c r="P11" s="8">
        <v>1</v>
      </c>
      <c r="Q11" s="9">
        <f t="shared" si="1"/>
        <v>52.399999999999984</v>
      </c>
      <c r="R11" s="11">
        <v>0</v>
      </c>
      <c r="S11" s="8">
        <v>0</v>
      </c>
      <c r="T11" s="12">
        <v>0</v>
      </c>
      <c r="U11" s="6" t="s">
        <v>30</v>
      </c>
      <c r="V11" s="6" t="s">
        <v>30</v>
      </c>
      <c r="W11" s="7" t="s">
        <v>30</v>
      </c>
      <c r="X11" s="6" t="s">
        <v>30</v>
      </c>
      <c r="Y11" s="6" t="s">
        <v>30</v>
      </c>
      <c r="Z11" s="7" t="s">
        <v>30</v>
      </c>
      <c r="AA11" s="10">
        <f t="shared" si="6"/>
        <v>52.399999999999984</v>
      </c>
      <c r="AB11" s="8">
        <v>3</v>
      </c>
      <c r="AC11" s="9">
        <f t="shared" si="2"/>
        <v>157.19999999999996</v>
      </c>
      <c r="AD11" s="11">
        <v>0</v>
      </c>
      <c r="AE11" s="8">
        <v>0</v>
      </c>
      <c r="AF11" s="12">
        <f t="shared" si="3"/>
        <v>0</v>
      </c>
      <c r="AG11" s="6" t="s">
        <v>30</v>
      </c>
      <c r="AH11" s="6" t="s">
        <v>30</v>
      </c>
      <c r="AI11" s="6" t="s">
        <v>30</v>
      </c>
      <c r="AJ11" s="7" t="s">
        <v>30</v>
      </c>
      <c r="AK11" s="13">
        <f t="shared" si="4"/>
        <v>486.79999999999995</v>
      </c>
    </row>
    <row r="12" spans="1:37" ht="15.75" thickBot="1" x14ac:dyDescent="0.3">
      <c r="A12" s="26"/>
      <c r="B12" s="27" t="s">
        <v>32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9"/>
      <c r="AK12" s="14">
        <f>SUM(AK6:AK11)</f>
        <v>3342.8</v>
      </c>
    </row>
  </sheetData>
  <mergeCells count="32">
    <mergeCell ref="AK1:AK4"/>
    <mergeCell ref="C2:H2"/>
    <mergeCell ref="I2:N2"/>
    <mergeCell ref="O2:T2"/>
    <mergeCell ref="U2:Z2"/>
    <mergeCell ref="AA2:AF2"/>
    <mergeCell ref="AG2:AJ2"/>
    <mergeCell ref="C3:E3"/>
    <mergeCell ref="X3:Z3"/>
    <mergeCell ref="AA3:AC3"/>
    <mergeCell ref="AD3:AF3"/>
    <mergeCell ref="AG3:AJ4"/>
    <mergeCell ref="C4:E4"/>
    <mergeCell ref="F4:H4"/>
    <mergeCell ref="I4:K4"/>
    <mergeCell ref="L4:N4"/>
    <mergeCell ref="O4:Q4"/>
    <mergeCell ref="R4:T4"/>
    <mergeCell ref="F3:H3"/>
    <mergeCell ref="I3:K3"/>
    <mergeCell ref="L3:N3"/>
    <mergeCell ref="O3:Q3"/>
    <mergeCell ref="R3:T3"/>
    <mergeCell ref="A1:B5"/>
    <mergeCell ref="C1:AJ1"/>
    <mergeCell ref="A6:A12"/>
    <mergeCell ref="B12:AJ12"/>
    <mergeCell ref="U3:W3"/>
    <mergeCell ref="U4:W4"/>
    <mergeCell ref="X4:Z4"/>
    <mergeCell ref="AA4:AC4"/>
    <mergeCell ref="AD4:AF4"/>
  </mergeCells>
  <pageMargins left="0.511811024" right="0.511811024" top="0.78740157499999996" bottom="0.78740157499999996" header="0.31496062000000002" footer="0.31496062000000002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Claudia Muraro</cp:lastModifiedBy>
  <cp:lastPrinted>2022-03-09T16:20:09Z</cp:lastPrinted>
  <dcterms:created xsi:type="dcterms:W3CDTF">2021-11-04T12:35:46Z</dcterms:created>
  <dcterms:modified xsi:type="dcterms:W3CDTF">2022-03-14T20:02:41Z</dcterms:modified>
</cp:coreProperties>
</file>